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80" windowHeight="8580" activeTab="0"/>
  </bookViews>
  <sheets>
    <sheet name="DPW mit phonolog. Störung" sheetId="1" r:id="rId1"/>
  </sheets>
  <definedNames/>
  <calcPr fullCalcOnLoad="1"/>
</workbook>
</file>

<file path=xl/sharedStrings.xml><?xml version="1.0" encoding="utf-8"?>
<sst xmlns="http://schemas.openxmlformats.org/spreadsheetml/2006/main" count="178" uniqueCount="139">
  <si>
    <t>DPW - Auswertungstabelle Lilly</t>
  </si>
  <si>
    <t>(unter Berücksichtigung der phonologischen Störung s.AVAK)</t>
  </si>
  <si>
    <t>Geburtsdatum: 2000-07-16</t>
  </si>
  <si>
    <t>Datum: 2007-03-16</t>
  </si>
  <si>
    <t>Wortauswertung - WA</t>
  </si>
  <si>
    <t>Silbenauswertung - SA</t>
  </si>
  <si>
    <t>Pseudowort</t>
  </si>
  <si>
    <t>1. Vers. ok?</t>
  </si>
  <si>
    <t>2. Vers. ok?</t>
  </si>
  <si>
    <t>SummeWA</t>
  </si>
  <si>
    <t>Produktion</t>
  </si>
  <si>
    <t>mögl.Realisation wg.Phonol.Stör</t>
  </si>
  <si>
    <t>Wortstruktur</t>
  </si>
  <si>
    <t>max. Pkte Wortstruktur</t>
  </si>
  <si>
    <t>Anz. Struktur ok</t>
  </si>
  <si>
    <t>Quotient err.Pkte/max.Pkte</t>
  </si>
  <si>
    <t>CV-Silbenstruktur</t>
  </si>
  <si>
    <t>Anz. Strukt ok</t>
  </si>
  <si>
    <t>Quotient Wortstr./CV-Str.</t>
  </si>
  <si>
    <t>Segmentbesetzung</t>
  </si>
  <si>
    <t>Anz. Segm. ok</t>
  </si>
  <si>
    <t>Quotient Segm./CV-Str.</t>
  </si>
  <si>
    <t>Summe SA</t>
  </si>
  <si>
    <t>SummeWASA</t>
  </si>
  <si>
    <t>löm</t>
  </si>
  <si>
    <t>#</t>
  </si>
  <si>
    <t>cvc</t>
  </si>
  <si>
    <t>tech1</t>
  </si>
  <si>
    <t>tek</t>
  </si>
  <si>
    <t>nolt</t>
  </si>
  <si>
    <t>cvcc</t>
  </si>
  <si>
    <t>krut</t>
  </si>
  <si>
    <t>kut</t>
  </si>
  <si>
    <t>kwank</t>
  </si>
  <si>
    <t>kank/fank</t>
  </si>
  <si>
    <t>wif (kurzes i)</t>
  </si>
  <si>
    <t>wif</t>
  </si>
  <si>
    <t>'tsukol</t>
  </si>
  <si>
    <t>##</t>
  </si>
  <si>
    <t>cv-cvc</t>
  </si>
  <si>
    <t>su-kol</t>
  </si>
  <si>
    <t>fa'longken</t>
  </si>
  <si>
    <t>###</t>
  </si>
  <si>
    <t>cv-cvc-cvc</t>
  </si>
  <si>
    <t>fa-long-ken</t>
  </si>
  <si>
    <t>tofa'limben</t>
  </si>
  <si>
    <t>####</t>
  </si>
  <si>
    <t>cv-cv-cvc-cvc</t>
  </si>
  <si>
    <t>to-fa-lim-ben</t>
  </si>
  <si>
    <t>elawi'santer (-a-Schwa)</t>
  </si>
  <si>
    <t>#####</t>
  </si>
  <si>
    <t>v-cv-cv-cvc-cvc</t>
  </si>
  <si>
    <t>e-la-bi-san-ter</t>
  </si>
  <si>
    <t>'morpel</t>
  </si>
  <si>
    <t>cvc-cvc</t>
  </si>
  <si>
    <t>mo?-pel</t>
  </si>
  <si>
    <t>bok'talich1</t>
  </si>
  <si>
    <t>cvc-cv-cvc</t>
  </si>
  <si>
    <t>bok-ta-li?</t>
  </si>
  <si>
    <t>düska'pose</t>
  </si>
  <si>
    <t>cvc-cv-cv-cv</t>
  </si>
  <si>
    <t>düs-ka-po-se</t>
  </si>
  <si>
    <t>deframo'tieren</t>
  </si>
  <si>
    <t>cv-c(c)v-cv-cv-cvc</t>
  </si>
  <si>
    <t>de-f(?)a-mo-tie-?en</t>
  </si>
  <si>
    <t>'bikep</t>
  </si>
  <si>
    <t>bi-kep</t>
  </si>
  <si>
    <t>sü'topel</t>
  </si>
  <si>
    <t>cv-cv-cvc</t>
  </si>
  <si>
    <t>sü-to-pel</t>
  </si>
  <si>
    <t>ploka'süne</t>
  </si>
  <si>
    <t>cv-cv-cv-cv</t>
  </si>
  <si>
    <t>po-ka-sü-ne</t>
  </si>
  <si>
    <t>katogna'tilisch</t>
  </si>
  <si>
    <t>cv-cv-c(c)v-cv-cvc</t>
  </si>
  <si>
    <t>ka-to-gna-ti-lis</t>
  </si>
  <si>
    <t>'schpale</t>
  </si>
  <si>
    <t>cv-cv</t>
  </si>
  <si>
    <t>pa-le</t>
  </si>
  <si>
    <t>mal'ketern</t>
  </si>
  <si>
    <t>cvc-cv-cvcc</t>
  </si>
  <si>
    <t>mal-ke-tern</t>
  </si>
  <si>
    <t>wuko'natent</t>
  </si>
  <si>
    <t>cv-cv-cv-cvcc</t>
  </si>
  <si>
    <t>wu-ko-na-tent</t>
  </si>
  <si>
    <t>ablöti'nostik</t>
  </si>
  <si>
    <t>v-c(c)v-cv-cvc-cvc</t>
  </si>
  <si>
    <t>a-?ö-ti-nos-tik</t>
  </si>
  <si>
    <t>'frekas</t>
  </si>
  <si>
    <t>fe-kas</t>
  </si>
  <si>
    <t>schaf'tose</t>
  </si>
  <si>
    <t>cvc-cv-cv</t>
  </si>
  <si>
    <t>saf-to-se</t>
  </si>
  <si>
    <t>kach²no'tile</t>
  </si>
  <si>
    <t>ka?-no-ti-le</t>
  </si>
  <si>
    <t>petilo'saltor (-o-Schwa)</t>
  </si>
  <si>
    <t>cv-cv-cv-cvc-cvc</t>
  </si>
  <si>
    <t>pe-ti-lo-sal-tor</t>
  </si>
  <si>
    <t>'kulstern</t>
  </si>
  <si>
    <t>cvcc-cvcc</t>
  </si>
  <si>
    <t>kuls-tern</t>
  </si>
  <si>
    <t>pet'lantse</t>
  </si>
  <si>
    <t>cvc-cvc-cv</t>
  </si>
  <si>
    <t>pet-lan-tse</t>
  </si>
  <si>
    <t>bruto'natisch</t>
  </si>
  <si>
    <t>cv-cv-cv-cvc</t>
  </si>
  <si>
    <t>bu-to-na-tis</t>
  </si>
  <si>
    <t>mitlasü'lonen</t>
  </si>
  <si>
    <t>cvc-cv-cv-cv-cvc</t>
  </si>
  <si>
    <t>mit-la-sü-lo-nen</t>
  </si>
  <si>
    <t>lantrokubertä'mil</t>
  </si>
  <si>
    <t>######</t>
  </si>
  <si>
    <t>cvc-c(c)v-cv-cvc-cv-cvc</t>
  </si>
  <si>
    <t>lan-t?o-ku-be?-tä-mil</t>
  </si>
  <si>
    <t>gandschäliko'plekten</t>
  </si>
  <si>
    <t>cvc(c)-cv-cv-cv-c(c)vc-cvc</t>
  </si>
  <si>
    <t>gand-sä-li-ko-(p)lek-ten</t>
  </si>
  <si>
    <t>mödasch'tinpro'klünstel</t>
  </si>
  <si>
    <t>cv-cvc-cvc-c(c)v-c(c)vcc-cvc</t>
  </si>
  <si>
    <t>mö-das-tin-p(?)o-(k)lüns-tel</t>
  </si>
  <si>
    <t>klach2tintropentu'solm</t>
  </si>
  <si>
    <t>cvc-cvc-c(c)v-cvc-cv-cvcc</t>
  </si>
  <si>
    <t>(k)la(g/k)-tin-tro-pen-tu-solm</t>
  </si>
  <si>
    <t xml:space="preserve">jickelzar'sefoknapf </t>
  </si>
  <si>
    <t>cv-cvc-cvc-cv-cv-(c)cvc</t>
  </si>
  <si>
    <t>li-kel-tsa(?)-se-fo-(k)napf</t>
  </si>
  <si>
    <t>kaustangopeintrü'fol</t>
  </si>
  <si>
    <t>cvc-cvc-cv-cvc-c(c)v-cvc</t>
  </si>
  <si>
    <t>kaus-tang-go-pein-t?ü-fol</t>
  </si>
  <si>
    <t>Ges.summen</t>
  </si>
  <si>
    <t>GS 1V</t>
  </si>
  <si>
    <t xml:space="preserve">GSWA </t>
  </si>
  <si>
    <t xml:space="preserve">GSSil </t>
  </si>
  <si>
    <t xml:space="preserve">GSStr </t>
  </si>
  <si>
    <t xml:space="preserve">GSSeg </t>
  </si>
  <si>
    <t xml:space="preserve">GSSA </t>
  </si>
  <si>
    <t xml:space="preserve">GSWASA </t>
  </si>
  <si>
    <t>Diese Tabelle ist so vorausgefüllt, dass stets die volle Punktzahl eingetragen ist. Diese Punktzahl ist entsprechend der Realisation des Kindes zu korrigieren. Dazu in den FETT umrandeten Bereichen die Punktzahl anpassen.</t>
  </si>
  <si>
    <t>(c) Prof. Dr. C. W. Glück, glueck@luckymedia.de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</si>
</sst>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s>
  <fonts count="40">
    <font>
      <sz val="10"/>
      <name val="Arial"/>
      <family val="0"/>
    </font>
    <font>
      <u val="single"/>
      <sz val="10"/>
      <color indexed="12"/>
      <name val="Arial"/>
      <family val="0"/>
    </font>
    <font>
      <b/>
      <sz val="11"/>
      <name val="Arial"/>
      <family val="2"/>
    </font>
    <font>
      <sz val="7.5"/>
      <name val="Arial"/>
      <family val="2"/>
    </font>
    <font>
      <b/>
      <sz val="9"/>
      <name val="Arial"/>
      <family val="2"/>
    </font>
    <font>
      <b/>
      <sz val="7.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33" borderId="10" xfId="0" applyFont="1" applyFill="1" applyBorder="1" applyAlignment="1">
      <alignment wrapText="1"/>
    </xf>
    <xf numFmtId="0" fontId="3" fillId="0" borderId="10" xfId="0" applyFont="1" applyBorder="1" applyAlignment="1">
      <alignment wrapText="1"/>
    </xf>
    <xf numFmtId="0" fontId="3" fillId="34" borderId="10" xfId="0" applyFont="1" applyFill="1" applyBorder="1" applyAlignment="1">
      <alignment wrapText="1"/>
    </xf>
    <xf numFmtId="0" fontId="3" fillId="35" borderId="10" xfId="0" applyFont="1" applyFill="1" applyBorder="1" applyAlignment="1">
      <alignment wrapText="1"/>
    </xf>
    <xf numFmtId="0" fontId="3" fillId="33" borderId="10" xfId="0" applyFont="1" applyFill="1" applyBorder="1" applyAlignment="1">
      <alignment/>
    </xf>
    <xf numFmtId="0" fontId="3" fillId="34" borderId="10" xfId="0" applyFont="1" applyFill="1" applyBorder="1" applyAlignment="1">
      <alignment/>
    </xf>
    <xf numFmtId="0" fontId="3" fillId="35" borderId="10" xfId="0" applyFont="1" applyFill="1" applyBorder="1" applyAlignment="1">
      <alignment/>
    </xf>
    <xf numFmtId="0" fontId="3" fillId="0" borderId="10" xfId="0" applyFont="1" applyBorder="1" applyAlignment="1">
      <alignment/>
    </xf>
    <xf numFmtId="0" fontId="3" fillId="33" borderId="11"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wrapText="1"/>
    </xf>
    <xf numFmtId="0" fontId="3" fillId="34" borderId="14" xfId="0" applyFont="1" applyFill="1" applyBorder="1" applyAlignment="1">
      <alignment/>
    </xf>
    <xf numFmtId="0" fontId="3" fillId="34" borderId="15"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0" fontId="3"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35" borderId="11" xfId="0" applyFont="1" applyFill="1" applyBorder="1" applyAlignment="1">
      <alignment/>
    </xf>
    <xf numFmtId="0" fontId="3" fillId="35" borderId="12" xfId="0" applyFont="1" applyFill="1" applyBorder="1" applyAlignment="1">
      <alignment/>
    </xf>
    <xf numFmtId="0" fontId="3" fillId="35" borderId="13" xfId="0" applyFont="1" applyFill="1" applyBorder="1" applyAlignment="1">
      <alignment wrapText="1"/>
    </xf>
    <xf numFmtId="0" fontId="3" fillId="35" borderId="14" xfId="0" applyFont="1" applyFill="1" applyBorder="1" applyAlignment="1">
      <alignment/>
    </xf>
    <xf numFmtId="0" fontId="3" fillId="35" borderId="21" xfId="0" applyFont="1" applyFill="1" applyBorder="1" applyAlignment="1">
      <alignment/>
    </xf>
    <xf numFmtId="0" fontId="3" fillId="35" borderId="22" xfId="0" applyFont="1" applyFill="1" applyBorder="1" applyAlignment="1">
      <alignment/>
    </xf>
    <xf numFmtId="0" fontId="3" fillId="35" borderId="23" xfId="0" applyFont="1" applyFill="1" applyBorder="1" applyAlignment="1">
      <alignment/>
    </xf>
    <xf numFmtId="0" fontId="5" fillId="34" borderId="11" xfId="0" applyFont="1" applyFill="1" applyBorder="1" applyAlignment="1">
      <alignment horizontal="center" wrapText="1"/>
    </xf>
    <xf numFmtId="0" fontId="5" fillId="34" borderId="24" xfId="0" applyFont="1" applyFill="1" applyBorder="1" applyAlignment="1">
      <alignment horizontal="center" wrapText="1"/>
    </xf>
    <xf numFmtId="0" fontId="5" fillId="34" borderId="12" xfId="0" applyFont="1" applyFill="1" applyBorder="1" applyAlignment="1">
      <alignment horizontal="center" wrapText="1"/>
    </xf>
    <xf numFmtId="0" fontId="5" fillId="35" borderId="11" xfId="0" applyFont="1" applyFill="1" applyBorder="1" applyAlignment="1">
      <alignment horizontal="center" wrapText="1"/>
    </xf>
    <xf numFmtId="0" fontId="5" fillId="35" borderId="24" xfId="0" applyFont="1" applyFill="1" applyBorder="1" applyAlignment="1">
      <alignment horizontal="center" wrapText="1"/>
    </xf>
    <xf numFmtId="0" fontId="5" fillId="35" borderId="12" xfId="0" applyFont="1" applyFill="1" applyBorder="1" applyAlignment="1">
      <alignment horizontal="center"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PageLayoutView="0" workbookViewId="0" topLeftCell="A1">
      <selection activeCell="E17" sqref="E17"/>
    </sheetView>
  </sheetViews>
  <sheetFormatPr defaultColWidth="11.421875" defaultRowHeight="12.75"/>
  <cols>
    <col min="1" max="1" width="14.8515625" style="2" customWidth="1"/>
    <col min="2" max="2" width="5.28125" style="2" customWidth="1"/>
    <col min="3" max="3" width="5.28125" style="2" bestFit="1" customWidth="1"/>
    <col min="4" max="4" width="5.8515625" style="2" customWidth="1"/>
    <col min="5" max="5" width="25.421875" style="2" customWidth="1"/>
    <col min="6" max="6" width="16.28125" style="2" customWidth="1"/>
    <col min="7" max="8" width="7.57421875" style="2" customWidth="1"/>
    <col min="9" max="10" width="6.421875" style="2" customWidth="1"/>
    <col min="11" max="11" width="18.421875" style="2" customWidth="1"/>
    <col min="12" max="13" width="6.421875" style="2" customWidth="1"/>
    <col min="14" max="14" width="17.8515625" style="2" customWidth="1"/>
    <col min="15" max="17" width="6.57421875" style="2" customWidth="1"/>
    <col min="18" max="18" width="5.421875" style="2" customWidth="1"/>
    <col min="19" max="16384" width="11.421875" style="2" customWidth="1"/>
  </cols>
  <sheetData>
    <row r="1" ht="15">
      <c r="A1" s="1" t="s">
        <v>0</v>
      </c>
    </row>
    <row r="2" ht="12">
      <c r="A2" s="3" t="s">
        <v>1</v>
      </c>
    </row>
    <row r="4" ht="9">
      <c r="A4" s="2" t="s">
        <v>2</v>
      </c>
    </row>
    <row r="5" ht="9">
      <c r="A5" s="2" t="s">
        <v>3</v>
      </c>
    </row>
    <row r="7" ht="15" customHeight="1">
      <c r="A7" s="2" t="s">
        <v>137</v>
      </c>
    </row>
    <row r="8" spans="1:18" s="5" customFormat="1" ht="9">
      <c r="A8" s="4"/>
      <c r="B8" s="29" t="s">
        <v>4</v>
      </c>
      <c r="C8" s="30"/>
      <c r="D8" s="31"/>
      <c r="E8" s="32" t="s">
        <v>5</v>
      </c>
      <c r="F8" s="33"/>
      <c r="G8" s="33"/>
      <c r="H8" s="33"/>
      <c r="I8" s="33"/>
      <c r="J8" s="33"/>
      <c r="K8" s="33"/>
      <c r="L8" s="33"/>
      <c r="M8" s="33"/>
      <c r="N8" s="33"/>
      <c r="O8" s="33"/>
      <c r="P8" s="33"/>
      <c r="Q8" s="33"/>
      <c r="R8" s="34"/>
    </row>
    <row r="9" spans="1:18" s="5" customFormat="1" ht="36.75" thickBot="1">
      <c r="A9" s="4" t="s">
        <v>6</v>
      </c>
      <c r="B9" s="14" t="s">
        <v>7</v>
      </c>
      <c r="C9" s="14" t="s">
        <v>8</v>
      </c>
      <c r="D9" s="6" t="s">
        <v>9</v>
      </c>
      <c r="E9" s="7" t="s">
        <v>10</v>
      </c>
      <c r="F9" s="7" t="s">
        <v>11</v>
      </c>
      <c r="G9" s="7" t="s">
        <v>12</v>
      </c>
      <c r="H9" s="7" t="s">
        <v>13</v>
      </c>
      <c r="I9" s="24" t="s">
        <v>14</v>
      </c>
      <c r="J9" s="7" t="s">
        <v>15</v>
      </c>
      <c r="K9" s="7" t="s">
        <v>16</v>
      </c>
      <c r="L9" s="24" t="s">
        <v>17</v>
      </c>
      <c r="M9" s="7" t="s">
        <v>18</v>
      </c>
      <c r="N9" s="7" t="s">
        <v>19</v>
      </c>
      <c r="O9" s="24" t="s">
        <v>20</v>
      </c>
      <c r="P9" s="7" t="s">
        <v>21</v>
      </c>
      <c r="Q9" s="7" t="s">
        <v>22</v>
      </c>
      <c r="R9" s="7" t="s">
        <v>23</v>
      </c>
    </row>
    <row r="10" spans="1:18" s="11" customFormat="1" ht="9">
      <c r="A10" s="12" t="s">
        <v>24</v>
      </c>
      <c r="B10" s="16">
        <v>1</v>
      </c>
      <c r="C10" s="17">
        <v>1</v>
      </c>
      <c r="D10" s="13">
        <f aca="true" t="shared" si="0" ref="D10:D45">B10+C10</f>
        <v>2</v>
      </c>
      <c r="E10" s="10"/>
      <c r="F10" s="10"/>
      <c r="G10" s="10" t="s">
        <v>25</v>
      </c>
      <c r="H10" s="22">
        <v>1</v>
      </c>
      <c r="I10" s="26">
        <v>1</v>
      </c>
      <c r="J10" s="23">
        <f aca="true" t="shared" si="1" ref="J10:J45">I10/H10</f>
        <v>1</v>
      </c>
      <c r="K10" s="22" t="s">
        <v>26</v>
      </c>
      <c r="L10" s="26">
        <v>1</v>
      </c>
      <c r="M10" s="23">
        <f aca="true" t="shared" si="2" ref="M10:M45">L10/I10</f>
        <v>1</v>
      </c>
      <c r="N10" s="22" t="s">
        <v>24</v>
      </c>
      <c r="O10" s="26">
        <v>1</v>
      </c>
      <c r="P10" s="23">
        <f aca="true" t="shared" si="3" ref="P10:P45">O10/L10</f>
        <v>1</v>
      </c>
      <c r="Q10" s="10">
        <f aca="true" t="shared" si="4" ref="Q10:Q45">I10+L10+O10</f>
        <v>3</v>
      </c>
      <c r="R10" s="10">
        <f aca="true" t="shared" si="5" ref="R10:R45">D10+Q10</f>
        <v>5</v>
      </c>
    </row>
    <row r="11" spans="1:18" s="11" customFormat="1" ht="9">
      <c r="A11" s="12" t="s">
        <v>27</v>
      </c>
      <c r="B11" s="18">
        <v>1</v>
      </c>
      <c r="C11" s="19">
        <v>1</v>
      </c>
      <c r="D11" s="13">
        <f t="shared" si="0"/>
        <v>2</v>
      </c>
      <c r="E11" s="10"/>
      <c r="F11" s="10"/>
      <c r="G11" s="10" t="s">
        <v>25</v>
      </c>
      <c r="H11" s="22">
        <v>1</v>
      </c>
      <c r="I11" s="27">
        <v>1</v>
      </c>
      <c r="J11" s="23">
        <f t="shared" si="1"/>
        <v>1</v>
      </c>
      <c r="K11" s="22" t="s">
        <v>26</v>
      </c>
      <c r="L11" s="27">
        <v>1</v>
      </c>
      <c r="M11" s="23">
        <f t="shared" si="2"/>
        <v>1</v>
      </c>
      <c r="N11" s="22" t="s">
        <v>28</v>
      </c>
      <c r="O11" s="27">
        <v>1</v>
      </c>
      <c r="P11" s="23">
        <f t="shared" si="3"/>
        <v>1</v>
      </c>
      <c r="Q11" s="10">
        <f t="shared" si="4"/>
        <v>3</v>
      </c>
      <c r="R11" s="10">
        <f t="shared" si="5"/>
        <v>5</v>
      </c>
    </row>
    <row r="12" spans="1:18" s="11" customFormat="1" ht="9">
      <c r="A12" s="12" t="s">
        <v>29</v>
      </c>
      <c r="B12" s="18">
        <v>1</v>
      </c>
      <c r="C12" s="19">
        <v>1</v>
      </c>
      <c r="D12" s="13">
        <f t="shared" si="0"/>
        <v>2</v>
      </c>
      <c r="E12" s="10"/>
      <c r="F12" s="10"/>
      <c r="G12" s="10" t="s">
        <v>25</v>
      </c>
      <c r="H12" s="22">
        <v>1</v>
      </c>
      <c r="I12" s="27">
        <v>1</v>
      </c>
      <c r="J12" s="23">
        <f t="shared" si="1"/>
        <v>1</v>
      </c>
      <c r="K12" s="22" t="s">
        <v>30</v>
      </c>
      <c r="L12" s="27">
        <v>1</v>
      </c>
      <c r="M12" s="23">
        <f t="shared" si="2"/>
        <v>1</v>
      </c>
      <c r="N12" s="22" t="s">
        <v>29</v>
      </c>
      <c r="O12" s="27">
        <v>1</v>
      </c>
      <c r="P12" s="23">
        <f t="shared" si="3"/>
        <v>1</v>
      </c>
      <c r="Q12" s="10">
        <f t="shared" si="4"/>
        <v>3</v>
      </c>
      <c r="R12" s="10">
        <f t="shared" si="5"/>
        <v>5</v>
      </c>
    </row>
    <row r="13" spans="1:18" s="11" customFormat="1" ht="9">
      <c r="A13" s="12" t="s">
        <v>31</v>
      </c>
      <c r="B13" s="18">
        <v>1</v>
      </c>
      <c r="C13" s="19">
        <v>1</v>
      </c>
      <c r="D13" s="13">
        <f t="shared" si="0"/>
        <v>2</v>
      </c>
      <c r="E13" s="10"/>
      <c r="F13" s="10"/>
      <c r="G13" s="10" t="s">
        <v>25</v>
      </c>
      <c r="H13" s="22">
        <v>1</v>
      </c>
      <c r="I13" s="27">
        <v>1</v>
      </c>
      <c r="J13" s="23">
        <f t="shared" si="1"/>
        <v>1</v>
      </c>
      <c r="K13" s="22" t="s">
        <v>26</v>
      </c>
      <c r="L13" s="27">
        <v>1</v>
      </c>
      <c r="M13" s="23">
        <f t="shared" si="2"/>
        <v>1</v>
      </c>
      <c r="N13" s="22" t="s">
        <v>32</v>
      </c>
      <c r="O13" s="27">
        <v>1</v>
      </c>
      <c r="P13" s="23">
        <f t="shared" si="3"/>
        <v>1</v>
      </c>
      <c r="Q13" s="10">
        <f t="shared" si="4"/>
        <v>3</v>
      </c>
      <c r="R13" s="10">
        <f t="shared" si="5"/>
        <v>5</v>
      </c>
    </row>
    <row r="14" spans="1:18" s="11" customFormat="1" ht="9">
      <c r="A14" s="12" t="s">
        <v>33</v>
      </c>
      <c r="B14" s="18">
        <v>1</v>
      </c>
      <c r="C14" s="19">
        <v>1</v>
      </c>
      <c r="D14" s="13">
        <f t="shared" si="0"/>
        <v>2</v>
      </c>
      <c r="E14" s="10"/>
      <c r="F14" s="10"/>
      <c r="G14" s="10" t="s">
        <v>25</v>
      </c>
      <c r="H14" s="22">
        <v>1</v>
      </c>
      <c r="I14" s="27">
        <v>1</v>
      </c>
      <c r="J14" s="23">
        <f t="shared" si="1"/>
        <v>1</v>
      </c>
      <c r="K14" s="22" t="s">
        <v>30</v>
      </c>
      <c r="L14" s="27">
        <v>1</v>
      </c>
      <c r="M14" s="23">
        <f t="shared" si="2"/>
        <v>1</v>
      </c>
      <c r="N14" s="22" t="s">
        <v>34</v>
      </c>
      <c r="O14" s="27">
        <v>1</v>
      </c>
      <c r="P14" s="23">
        <f t="shared" si="3"/>
        <v>1</v>
      </c>
      <c r="Q14" s="10">
        <f t="shared" si="4"/>
        <v>3</v>
      </c>
      <c r="R14" s="10">
        <f t="shared" si="5"/>
        <v>5</v>
      </c>
    </row>
    <row r="15" spans="1:18" s="11" customFormat="1" ht="9">
      <c r="A15" s="12" t="s">
        <v>35</v>
      </c>
      <c r="B15" s="18">
        <v>1</v>
      </c>
      <c r="C15" s="19">
        <v>1</v>
      </c>
      <c r="D15" s="13">
        <f t="shared" si="0"/>
        <v>2</v>
      </c>
      <c r="E15" s="10"/>
      <c r="F15" s="10"/>
      <c r="G15" s="10" t="s">
        <v>25</v>
      </c>
      <c r="H15" s="22">
        <v>1</v>
      </c>
      <c r="I15" s="27">
        <v>1</v>
      </c>
      <c r="J15" s="23">
        <f t="shared" si="1"/>
        <v>1</v>
      </c>
      <c r="K15" s="22" t="s">
        <v>26</v>
      </c>
      <c r="L15" s="27">
        <v>1</v>
      </c>
      <c r="M15" s="23">
        <f t="shared" si="2"/>
        <v>1</v>
      </c>
      <c r="N15" s="22" t="s">
        <v>36</v>
      </c>
      <c r="O15" s="27">
        <v>1</v>
      </c>
      <c r="P15" s="23">
        <f t="shared" si="3"/>
        <v>1</v>
      </c>
      <c r="Q15" s="10">
        <f t="shared" si="4"/>
        <v>3</v>
      </c>
      <c r="R15" s="10">
        <f t="shared" si="5"/>
        <v>5</v>
      </c>
    </row>
    <row r="16" spans="1:18" s="11" customFormat="1" ht="9">
      <c r="A16" s="12" t="s">
        <v>37</v>
      </c>
      <c r="B16" s="18">
        <v>1</v>
      </c>
      <c r="C16" s="19">
        <v>1</v>
      </c>
      <c r="D16" s="13">
        <f t="shared" si="0"/>
        <v>2</v>
      </c>
      <c r="E16" s="10"/>
      <c r="F16" s="10"/>
      <c r="G16" s="10" t="s">
        <v>38</v>
      </c>
      <c r="H16" s="22">
        <v>2</v>
      </c>
      <c r="I16" s="27">
        <v>2</v>
      </c>
      <c r="J16" s="23">
        <f t="shared" si="1"/>
        <v>1</v>
      </c>
      <c r="K16" s="22" t="s">
        <v>39</v>
      </c>
      <c r="L16" s="27">
        <v>2</v>
      </c>
      <c r="M16" s="23">
        <f t="shared" si="2"/>
        <v>1</v>
      </c>
      <c r="N16" s="22" t="s">
        <v>40</v>
      </c>
      <c r="O16" s="27">
        <v>2</v>
      </c>
      <c r="P16" s="23">
        <f t="shared" si="3"/>
        <v>1</v>
      </c>
      <c r="Q16" s="10">
        <f t="shared" si="4"/>
        <v>6</v>
      </c>
      <c r="R16" s="10">
        <f t="shared" si="5"/>
        <v>8</v>
      </c>
    </row>
    <row r="17" spans="1:18" s="11" customFormat="1" ht="9">
      <c r="A17" s="12" t="s">
        <v>41</v>
      </c>
      <c r="B17" s="18">
        <v>1</v>
      </c>
      <c r="C17" s="19">
        <v>1</v>
      </c>
      <c r="D17" s="13">
        <f t="shared" si="0"/>
        <v>2</v>
      </c>
      <c r="E17" s="10"/>
      <c r="F17" s="10"/>
      <c r="G17" s="10" t="s">
        <v>42</v>
      </c>
      <c r="H17" s="22">
        <v>3</v>
      </c>
      <c r="I17" s="27">
        <v>3</v>
      </c>
      <c r="J17" s="23">
        <f t="shared" si="1"/>
        <v>1</v>
      </c>
      <c r="K17" s="22" t="s">
        <v>43</v>
      </c>
      <c r="L17" s="27">
        <v>3</v>
      </c>
      <c r="M17" s="23">
        <f t="shared" si="2"/>
        <v>1</v>
      </c>
      <c r="N17" s="22" t="s">
        <v>44</v>
      </c>
      <c r="O17" s="27">
        <v>3</v>
      </c>
      <c r="P17" s="23">
        <f t="shared" si="3"/>
        <v>1</v>
      </c>
      <c r="Q17" s="10">
        <f t="shared" si="4"/>
        <v>9</v>
      </c>
      <c r="R17" s="10">
        <f t="shared" si="5"/>
        <v>11</v>
      </c>
    </row>
    <row r="18" spans="1:18" s="11" customFormat="1" ht="9">
      <c r="A18" s="12" t="s">
        <v>45</v>
      </c>
      <c r="B18" s="18">
        <v>1</v>
      </c>
      <c r="C18" s="19">
        <v>1</v>
      </c>
      <c r="D18" s="13">
        <f t="shared" si="0"/>
        <v>2</v>
      </c>
      <c r="E18" s="10"/>
      <c r="F18" s="10"/>
      <c r="G18" s="10" t="s">
        <v>46</v>
      </c>
      <c r="H18" s="22">
        <v>4</v>
      </c>
      <c r="I18" s="27">
        <v>4</v>
      </c>
      <c r="J18" s="23">
        <f t="shared" si="1"/>
        <v>1</v>
      </c>
      <c r="K18" s="22" t="s">
        <v>47</v>
      </c>
      <c r="L18" s="27">
        <v>4</v>
      </c>
      <c r="M18" s="23">
        <f t="shared" si="2"/>
        <v>1</v>
      </c>
      <c r="N18" s="22" t="s">
        <v>48</v>
      </c>
      <c r="O18" s="27">
        <v>4</v>
      </c>
      <c r="P18" s="23">
        <f t="shared" si="3"/>
        <v>1</v>
      </c>
      <c r="Q18" s="10">
        <f t="shared" si="4"/>
        <v>12</v>
      </c>
      <c r="R18" s="10">
        <f t="shared" si="5"/>
        <v>14</v>
      </c>
    </row>
    <row r="19" spans="1:18" s="11" customFormat="1" ht="9">
      <c r="A19" s="12" t="s">
        <v>49</v>
      </c>
      <c r="B19" s="18">
        <v>1</v>
      </c>
      <c r="C19" s="19">
        <v>1</v>
      </c>
      <c r="D19" s="13">
        <f t="shared" si="0"/>
        <v>2</v>
      </c>
      <c r="E19" s="10"/>
      <c r="F19" s="10"/>
      <c r="G19" s="10" t="s">
        <v>50</v>
      </c>
      <c r="H19" s="22">
        <v>5</v>
      </c>
      <c r="I19" s="27">
        <v>5</v>
      </c>
      <c r="J19" s="23">
        <f t="shared" si="1"/>
        <v>1</v>
      </c>
      <c r="K19" s="22" t="s">
        <v>51</v>
      </c>
      <c r="L19" s="27">
        <v>5</v>
      </c>
      <c r="M19" s="23">
        <f t="shared" si="2"/>
        <v>1</v>
      </c>
      <c r="N19" s="22" t="s">
        <v>52</v>
      </c>
      <c r="O19" s="27">
        <v>5</v>
      </c>
      <c r="P19" s="23">
        <f t="shared" si="3"/>
        <v>1</v>
      </c>
      <c r="Q19" s="10">
        <f t="shared" si="4"/>
        <v>15</v>
      </c>
      <c r="R19" s="10">
        <f t="shared" si="5"/>
        <v>17</v>
      </c>
    </row>
    <row r="20" spans="1:18" s="11" customFormat="1" ht="9">
      <c r="A20" s="12" t="s">
        <v>53</v>
      </c>
      <c r="B20" s="18">
        <v>1</v>
      </c>
      <c r="C20" s="19">
        <v>1</v>
      </c>
      <c r="D20" s="13">
        <f t="shared" si="0"/>
        <v>2</v>
      </c>
      <c r="E20" s="10"/>
      <c r="F20" s="10"/>
      <c r="G20" s="10" t="s">
        <v>38</v>
      </c>
      <c r="H20" s="22">
        <v>2</v>
      </c>
      <c r="I20" s="27">
        <v>2</v>
      </c>
      <c r="J20" s="23">
        <f t="shared" si="1"/>
        <v>1</v>
      </c>
      <c r="K20" s="22" t="s">
        <v>54</v>
      </c>
      <c r="L20" s="27">
        <v>2</v>
      </c>
      <c r="M20" s="23">
        <f t="shared" si="2"/>
        <v>1</v>
      </c>
      <c r="N20" s="22" t="s">
        <v>55</v>
      </c>
      <c r="O20" s="27">
        <v>2</v>
      </c>
      <c r="P20" s="23">
        <f t="shared" si="3"/>
        <v>1</v>
      </c>
      <c r="Q20" s="10">
        <f t="shared" si="4"/>
        <v>6</v>
      </c>
      <c r="R20" s="10">
        <f t="shared" si="5"/>
        <v>8</v>
      </c>
    </row>
    <row r="21" spans="1:18" s="11" customFormat="1" ht="9">
      <c r="A21" s="12" t="s">
        <v>56</v>
      </c>
      <c r="B21" s="18">
        <v>1</v>
      </c>
      <c r="C21" s="19">
        <v>1</v>
      </c>
      <c r="D21" s="13">
        <f t="shared" si="0"/>
        <v>2</v>
      </c>
      <c r="E21" s="10"/>
      <c r="F21" s="10"/>
      <c r="G21" s="10" t="s">
        <v>42</v>
      </c>
      <c r="H21" s="22">
        <v>3</v>
      </c>
      <c r="I21" s="27">
        <v>3</v>
      </c>
      <c r="J21" s="23">
        <f t="shared" si="1"/>
        <v>1</v>
      </c>
      <c r="K21" s="22" t="s">
        <v>57</v>
      </c>
      <c r="L21" s="27">
        <v>3</v>
      </c>
      <c r="M21" s="23">
        <f t="shared" si="2"/>
        <v>1</v>
      </c>
      <c r="N21" s="22" t="s">
        <v>58</v>
      </c>
      <c r="O21" s="27">
        <v>3</v>
      </c>
      <c r="P21" s="23">
        <f t="shared" si="3"/>
        <v>1</v>
      </c>
      <c r="Q21" s="10">
        <f t="shared" si="4"/>
        <v>9</v>
      </c>
      <c r="R21" s="10">
        <f t="shared" si="5"/>
        <v>11</v>
      </c>
    </row>
    <row r="22" spans="1:18" s="11" customFormat="1" ht="9">
      <c r="A22" s="12" t="s">
        <v>59</v>
      </c>
      <c r="B22" s="18">
        <v>1</v>
      </c>
      <c r="C22" s="19">
        <v>1</v>
      </c>
      <c r="D22" s="13">
        <f t="shared" si="0"/>
        <v>2</v>
      </c>
      <c r="E22" s="10"/>
      <c r="F22" s="10"/>
      <c r="G22" s="10" t="s">
        <v>46</v>
      </c>
      <c r="H22" s="22">
        <v>4</v>
      </c>
      <c r="I22" s="27">
        <v>4</v>
      </c>
      <c r="J22" s="23">
        <f t="shared" si="1"/>
        <v>1</v>
      </c>
      <c r="K22" s="22" t="s">
        <v>60</v>
      </c>
      <c r="L22" s="27">
        <v>4</v>
      </c>
      <c r="M22" s="23">
        <f t="shared" si="2"/>
        <v>1</v>
      </c>
      <c r="N22" s="22" t="s">
        <v>61</v>
      </c>
      <c r="O22" s="27">
        <v>4</v>
      </c>
      <c r="P22" s="23">
        <f t="shared" si="3"/>
        <v>1</v>
      </c>
      <c r="Q22" s="10">
        <f t="shared" si="4"/>
        <v>12</v>
      </c>
      <c r="R22" s="10">
        <f t="shared" si="5"/>
        <v>14</v>
      </c>
    </row>
    <row r="23" spans="1:18" s="11" customFormat="1" ht="9">
      <c r="A23" s="12" t="s">
        <v>62</v>
      </c>
      <c r="B23" s="18">
        <v>1</v>
      </c>
      <c r="C23" s="19">
        <v>1</v>
      </c>
      <c r="D23" s="13">
        <f t="shared" si="0"/>
        <v>2</v>
      </c>
      <c r="E23" s="10"/>
      <c r="F23" s="10"/>
      <c r="G23" s="10" t="s">
        <v>50</v>
      </c>
      <c r="H23" s="22">
        <v>5</v>
      </c>
      <c r="I23" s="27">
        <v>5</v>
      </c>
      <c r="J23" s="23">
        <f t="shared" si="1"/>
        <v>1</v>
      </c>
      <c r="K23" s="22" t="s">
        <v>63</v>
      </c>
      <c r="L23" s="27">
        <v>5</v>
      </c>
      <c r="M23" s="23">
        <f t="shared" si="2"/>
        <v>1</v>
      </c>
      <c r="N23" s="22" t="s">
        <v>64</v>
      </c>
      <c r="O23" s="27">
        <v>5</v>
      </c>
      <c r="P23" s="23">
        <f t="shared" si="3"/>
        <v>1</v>
      </c>
      <c r="Q23" s="10">
        <f t="shared" si="4"/>
        <v>15</v>
      </c>
      <c r="R23" s="10">
        <f t="shared" si="5"/>
        <v>17</v>
      </c>
    </row>
    <row r="24" spans="1:18" s="11" customFormat="1" ht="9">
      <c r="A24" s="12" t="s">
        <v>65</v>
      </c>
      <c r="B24" s="18">
        <v>1</v>
      </c>
      <c r="C24" s="19">
        <v>1</v>
      </c>
      <c r="D24" s="13">
        <f t="shared" si="0"/>
        <v>2</v>
      </c>
      <c r="E24" s="10"/>
      <c r="F24" s="10"/>
      <c r="G24" s="10" t="s">
        <v>38</v>
      </c>
      <c r="H24" s="22">
        <v>2</v>
      </c>
      <c r="I24" s="27">
        <v>2</v>
      </c>
      <c r="J24" s="23">
        <f t="shared" si="1"/>
        <v>1</v>
      </c>
      <c r="K24" s="22" t="s">
        <v>39</v>
      </c>
      <c r="L24" s="27">
        <v>2</v>
      </c>
      <c r="M24" s="23">
        <f t="shared" si="2"/>
        <v>1</v>
      </c>
      <c r="N24" s="22" t="s">
        <v>66</v>
      </c>
      <c r="O24" s="27">
        <v>2</v>
      </c>
      <c r="P24" s="23">
        <f t="shared" si="3"/>
        <v>1</v>
      </c>
      <c r="Q24" s="10">
        <f t="shared" si="4"/>
        <v>6</v>
      </c>
      <c r="R24" s="10">
        <f t="shared" si="5"/>
        <v>8</v>
      </c>
    </row>
    <row r="25" spans="1:18" s="11" customFormat="1" ht="9">
      <c r="A25" s="12" t="s">
        <v>67</v>
      </c>
      <c r="B25" s="18">
        <v>1</v>
      </c>
      <c r="C25" s="19">
        <v>1</v>
      </c>
      <c r="D25" s="13">
        <f t="shared" si="0"/>
        <v>2</v>
      </c>
      <c r="E25" s="10"/>
      <c r="F25" s="10"/>
      <c r="G25" s="10" t="s">
        <v>42</v>
      </c>
      <c r="H25" s="22">
        <v>3</v>
      </c>
      <c r="I25" s="27">
        <v>3</v>
      </c>
      <c r="J25" s="23">
        <f t="shared" si="1"/>
        <v>1</v>
      </c>
      <c r="K25" s="22" t="s">
        <v>68</v>
      </c>
      <c r="L25" s="27">
        <v>3</v>
      </c>
      <c r="M25" s="23">
        <f t="shared" si="2"/>
        <v>1</v>
      </c>
      <c r="N25" s="22" t="s">
        <v>69</v>
      </c>
      <c r="O25" s="27">
        <v>3</v>
      </c>
      <c r="P25" s="23">
        <f t="shared" si="3"/>
        <v>1</v>
      </c>
      <c r="Q25" s="10">
        <f t="shared" si="4"/>
        <v>9</v>
      </c>
      <c r="R25" s="10">
        <f t="shared" si="5"/>
        <v>11</v>
      </c>
    </row>
    <row r="26" spans="1:18" s="11" customFormat="1" ht="9">
      <c r="A26" s="12" t="s">
        <v>70</v>
      </c>
      <c r="B26" s="18">
        <v>1</v>
      </c>
      <c r="C26" s="19">
        <v>1</v>
      </c>
      <c r="D26" s="13">
        <f t="shared" si="0"/>
        <v>2</v>
      </c>
      <c r="E26" s="10"/>
      <c r="F26" s="10"/>
      <c r="G26" s="10" t="s">
        <v>46</v>
      </c>
      <c r="H26" s="22">
        <v>4</v>
      </c>
      <c r="I26" s="27">
        <v>4</v>
      </c>
      <c r="J26" s="23">
        <f t="shared" si="1"/>
        <v>1</v>
      </c>
      <c r="K26" s="22" t="s">
        <v>71</v>
      </c>
      <c r="L26" s="27">
        <v>4</v>
      </c>
      <c r="M26" s="23">
        <f t="shared" si="2"/>
        <v>1</v>
      </c>
      <c r="N26" s="22" t="s">
        <v>72</v>
      </c>
      <c r="O26" s="27">
        <v>4</v>
      </c>
      <c r="P26" s="23">
        <f t="shared" si="3"/>
        <v>1</v>
      </c>
      <c r="Q26" s="10">
        <f t="shared" si="4"/>
        <v>12</v>
      </c>
      <c r="R26" s="10">
        <f t="shared" si="5"/>
        <v>14</v>
      </c>
    </row>
    <row r="27" spans="1:18" s="11" customFormat="1" ht="9">
      <c r="A27" s="12" t="s">
        <v>73</v>
      </c>
      <c r="B27" s="18">
        <v>1</v>
      </c>
      <c r="C27" s="19">
        <v>1</v>
      </c>
      <c r="D27" s="13">
        <f t="shared" si="0"/>
        <v>2</v>
      </c>
      <c r="E27" s="10"/>
      <c r="F27" s="10"/>
      <c r="G27" s="10" t="s">
        <v>50</v>
      </c>
      <c r="H27" s="22">
        <v>5</v>
      </c>
      <c r="I27" s="27">
        <v>5</v>
      </c>
      <c r="J27" s="23">
        <f t="shared" si="1"/>
        <v>1</v>
      </c>
      <c r="K27" s="22" t="s">
        <v>74</v>
      </c>
      <c r="L27" s="27">
        <v>5</v>
      </c>
      <c r="M27" s="23">
        <f t="shared" si="2"/>
        <v>1</v>
      </c>
      <c r="N27" s="22" t="s">
        <v>75</v>
      </c>
      <c r="O27" s="27">
        <v>5</v>
      </c>
      <c r="P27" s="23">
        <f t="shared" si="3"/>
        <v>1</v>
      </c>
      <c r="Q27" s="10">
        <f t="shared" si="4"/>
        <v>15</v>
      </c>
      <c r="R27" s="10">
        <f t="shared" si="5"/>
        <v>17</v>
      </c>
    </row>
    <row r="28" spans="1:18" s="11" customFormat="1" ht="9">
      <c r="A28" s="12" t="s">
        <v>76</v>
      </c>
      <c r="B28" s="18">
        <v>1</v>
      </c>
      <c r="C28" s="19">
        <v>1</v>
      </c>
      <c r="D28" s="13">
        <f t="shared" si="0"/>
        <v>2</v>
      </c>
      <c r="E28" s="10"/>
      <c r="F28" s="10"/>
      <c r="G28" s="10" t="s">
        <v>38</v>
      </c>
      <c r="H28" s="22">
        <v>2</v>
      </c>
      <c r="I28" s="27">
        <v>2</v>
      </c>
      <c r="J28" s="23">
        <f t="shared" si="1"/>
        <v>1</v>
      </c>
      <c r="K28" s="22" t="s">
        <v>77</v>
      </c>
      <c r="L28" s="27">
        <v>2</v>
      </c>
      <c r="M28" s="23">
        <f t="shared" si="2"/>
        <v>1</v>
      </c>
      <c r="N28" s="22" t="s">
        <v>78</v>
      </c>
      <c r="O28" s="27">
        <v>2</v>
      </c>
      <c r="P28" s="23">
        <f t="shared" si="3"/>
        <v>1</v>
      </c>
      <c r="Q28" s="10">
        <f t="shared" si="4"/>
        <v>6</v>
      </c>
      <c r="R28" s="10">
        <f t="shared" si="5"/>
        <v>8</v>
      </c>
    </row>
    <row r="29" spans="1:18" s="11" customFormat="1" ht="9">
      <c r="A29" s="12" t="s">
        <v>79</v>
      </c>
      <c r="B29" s="18">
        <v>1</v>
      </c>
      <c r="C29" s="19">
        <v>1</v>
      </c>
      <c r="D29" s="13">
        <f t="shared" si="0"/>
        <v>2</v>
      </c>
      <c r="E29" s="10"/>
      <c r="F29" s="10"/>
      <c r="G29" s="10" t="s">
        <v>42</v>
      </c>
      <c r="H29" s="22">
        <v>3</v>
      </c>
      <c r="I29" s="27">
        <v>3</v>
      </c>
      <c r="J29" s="23">
        <f t="shared" si="1"/>
        <v>1</v>
      </c>
      <c r="K29" s="22" t="s">
        <v>80</v>
      </c>
      <c r="L29" s="27">
        <v>3</v>
      </c>
      <c r="M29" s="23">
        <f t="shared" si="2"/>
        <v>1</v>
      </c>
      <c r="N29" s="22" t="s">
        <v>81</v>
      </c>
      <c r="O29" s="27">
        <v>3</v>
      </c>
      <c r="P29" s="23">
        <f t="shared" si="3"/>
        <v>1</v>
      </c>
      <c r="Q29" s="10">
        <f t="shared" si="4"/>
        <v>9</v>
      </c>
      <c r="R29" s="10">
        <f t="shared" si="5"/>
        <v>11</v>
      </c>
    </row>
    <row r="30" spans="1:18" s="11" customFormat="1" ht="9">
      <c r="A30" s="12" t="s">
        <v>82</v>
      </c>
      <c r="B30" s="18">
        <v>1</v>
      </c>
      <c r="C30" s="19">
        <v>1</v>
      </c>
      <c r="D30" s="13">
        <f t="shared" si="0"/>
        <v>2</v>
      </c>
      <c r="E30" s="10"/>
      <c r="F30" s="10"/>
      <c r="G30" s="10" t="s">
        <v>46</v>
      </c>
      <c r="H30" s="22">
        <v>4</v>
      </c>
      <c r="I30" s="27">
        <v>4</v>
      </c>
      <c r="J30" s="23">
        <f t="shared" si="1"/>
        <v>1</v>
      </c>
      <c r="K30" s="22" t="s">
        <v>83</v>
      </c>
      <c r="L30" s="27">
        <v>4</v>
      </c>
      <c r="M30" s="23">
        <f t="shared" si="2"/>
        <v>1</v>
      </c>
      <c r="N30" s="22" t="s">
        <v>84</v>
      </c>
      <c r="O30" s="27">
        <v>4</v>
      </c>
      <c r="P30" s="23">
        <f t="shared" si="3"/>
        <v>1</v>
      </c>
      <c r="Q30" s="10">
        <f t="shared" si="4"/>
        <v>12</v>
      </c>
      <c r="R30" s="10">
        <f t="shared" si="5"/>
        <v>14</v>
      </c>
    </row>
    <row r="31" spans="1:18" s="11" customFormat="1" ht="9">
      <c r="A31" s="12" t="s">
        <v>85</v>
      </c>
      <c r="B31" s="18">
        <v>1</v>
      </c>
      <c r="C31" s="19">
        <v>1</v>
      </c>
      <c r="D31" s="13">
        <f t="shared" si="0"/>
        <v>2</v>
      </c>
      <c r="E31" s="10"/>
      <c r="F31" s="10"/>
      <c r="G31" s="10" t="s">
        <v>50</v>
      </c>
      <c r="H31" s="22">
        <v>5</v>
      </c>
      <c r="I31" s="27">
        <v>5</v>
      </c>
      <c r="J31" s="23">
        <f t="shared" si="1"/>
        <v>1</v>
      </c>
      <c r="K31" s="22" t="s">
        <v>86</v>
      </c>
      <c r="L31" s="27">
        <v>5</v>
      </c>
      <c r="M31" s="23">
        <f t="shared" si="2"/>
        <v>1</v>
      </c>
      <c r="N31" s="22" t="s">
        <v>87</v>
      </c>
      <c r="O31" s="27">
        <v>5</v>
      </c>
      <c r="P31" s="23">
        <f t="shared" si="3"/>
        <v>1</v>
      </c>
      <c r="Q31" s="10">
        <f t="shared" si="4"/>
        <v>15</v>
      </c>
      <c r="R31" s="10">
        <f t="shared" si="5"/>
        <v>17</v>
      </c>
    </row>
    <row r="32" spans="1:18" s="11" customFormat="1" ht="9">
      <c r="A32" s="12" t="s">
        <v>88</v>
      </c>
      <c r="B32" s="18">
        <v>1</v>
      </c>
      <c r="C32" s="19">
        <v>1</v>
      </c>
      <c r="D32" s="13">
        <f t="shared" si="0"/>
        <v>2</v>
      </c>
      <c r="E32" s="10"/>
      <c r="F32" s="10"/>
      <c r="G32" s="10" t="s">
        <v>38</v>
      </c>
      <c r="H32" s="22">
        <v>2</v>
      </c>
      <c r="I32" s="27">
        <v>2</v>
      </c>
      <c r="J32" s="23">
        <f t="shared" si="1"/>
        <v>1</v>
      </c>
      <c r="K32" s="22" t="s">
        <v>39</v>
      </c>
      <c r="L32" s="27">
        <v>2</v>
      </c>
      <c r="M32" s="23">
        <f t="shared" si="2"/>
        <v>1</v>
      </c>
      <c r="N32" s="22" t="s">
        <v>89</v>
      </c>
      <c r="O32" s="27">
        <v>2</v>
      </c>
      <c r="P32" s="23">
        <f t="shared" si="3"/>
        <v>1</v>
      </c>
      <c r="Q32" s="10">
        <f t="shared" si="4"/>
        <v>6</v>
      </c>
      <c r="R32" s="10">
        <f t="shared" si="5"/>
        <v>8</v>
      </c>
    </row>
    <row r="33" spans="1:18" s="11" customFormat="1" ht="9">
      <c r="A33" s="12" t="s">
        <v>90</v>
      </c>
      <c r="B33" s="18">
        <v>1</v>
      </c>
      <c r="C33" s="19">
        <v>1</v>
      </c>
      <c r="D33" s="13">
        <f t="shared" si="0"/>
        <v>2</v>
      </c>
      <c r="E33" s="10"/>
      <c r="F33" s="10"/>
      <c r="G33" s="10" t="s">
        <v>42</v>
      </c>
      <c r="H33" s="22">
        <v>3</v>
      </c>
      <c r="I33" s="27">
        <v>3</v>
      </c>
      <c r="J33" s="23">
        <f t="shared" si="1"/>
        <v>1</v>
      </c>
      <c r="K33" s="22" t="s">
        <v>91</v>
      </c>
      <c r="L33" s="27">
        <v>3</v>
      </c>
      <c r="M33" s="23">
        <f t="shared" si="2"/>
        <v>1</v>
      </c>
      <c r="N33" s="22" t="s">
        <v>92</v>
      </c>
      <c r="O33" s="27">
        <v>3</v>
      </c>
      <c r="P33" s="23">
        <f t="shared" si="3"/>
        <v>1</v>
      </c>
      <c r="Q33" s="10">
        <f t="shared" si="4"/>
        <v>9</v>
      </c>
      <c r="R33" s="10">
        <f t="shared" si="5"/>
        <v>11</v>
      </c>
    </row>
    <row r="34" spans="1:18" s="11" customFormat="1" ht="9">
      <c r="A34" s="12" t="s">
        <v>93</v>
      </c>
      <c r="B34" s="18">
        <v>1</v>
      </c>
      <c r="C34" s="19">
        <v>1</v>
      </c>
      <c r="D34" s="13">
        <f t="shared" si="0"/>
        <v>2</v>
      </c>
      <c r="E34" s="10"/>
      <c r="F34" s="10"/>
      <c r="G34" s="10" t="s">
        <v>46</v>
      </c>
      <c r="H34" s="22">
        <v>4</v>
      </c>
      <c r="I34" s="27">
        <v>4</v>
      </c>
      <c r="J34" s="23">
        <f t="shared" si="1"/>
        <v>1</v>
      </c>
      <c r="K34" s="22" t="s">
        <v>60</v>
      </c>
      <c r="L34" s="27">
        <v>4</v>
      </c>
      <c r="M34" s="23">
        <f t="shared" si="2"/>
        <v>1</v>
      </c>
      <c r="N34" s="22" t="s">
        <v>94</v>
      </c>
      <c r="O34" s="27">
        <v>4</v>
      </c>
      <c r="P34" s="23">
        <f t="shared" si="3"/>
        <v>1</v>
      </c>
      <c r="Q34" s="10">
        <f t="shared" si="4"/>
        <v>12</v>
      </c>
      <c r="R34" s="10">
        <f t="shared" si="5"/>
        <v>14</v>
      </c>
    </row>
    <row r="35" spans="1:18" s="11" customFormat="1" ht="9">
      <c r="A35" s="12" t="s">
        <v>95</v>
      </c>
      <c r="B35" s="18">
        <v>1</v>
      </c>
      <c r="C35" s="19">
        <v>1</v>
      </c>
      <c r="D35" s="13">
        <f t="shared" si="0"/>
        <v>2</v>
      </c>
      <c r="E35" s="10"/>
      <c r="F35" s="10"/>
      <c r="G35" s="10" t="s">
        <v>50</v>
      </c>
      <c r="H35" s="22">
        <v>5</v>
      </c>
      <c r="I35" s="27">
        <v>5</v>
      </c>
      <c r="J35" s="23">
        <f t="shared" si="1"/>
        <v>1</v>
      </c>
      <c r="K35" s="22" t="s">
        <v>96</v>
      </c>
      <c r="L35" s="27">
        <v>5</v>
      </c>
      <c r="M35" s="23">
        <f t="shared" si="2"/>
        <v>1</v>
      </c>
      <c r="N35" s="22" t="s">
        <v>97</v>
      </c>
      <c r="O35" s="27">
        <v>5</v>
      </c>
      <c r="P35" s="23">
        <f t="shared" si="3"/>
        <v>1</v>
      </c>
      <c r="Q35" s="10">
        <f t="shared" si="4"/>
        <v>15</v>
      </c>
      <c r="R35" s="10">
        <f t="shared" si="5"/>
        <v>17</v>
      </c>
    </row>
    <row r="36" spans="1:18" s="11" customFormat="1" ht="9">
      <c r="A36" s="12" t="s">
        <v>98</v>
      </c>
      <c r="B36" s="18">
        <v>1</v>
      </c>
      <c r="C36" s="19">
        <v>1</v>
      </c>
      <c r="D36" s="13">
        <f t="shared" si="0"/>
        <v>2</v>
      </c>
      <c r="E36" s="10"/>
      <c r="F36" s="10"/>
      <c r="G36" s="10" t="s">
        <v>38</v>
      </c>
      <c r="H36" s="22">
        <v>2</v>
      </c>
      <c r="I36" s="27">
        <v>2</v>
      </c>
      <c r="J36" s="23">
        <f t="shared" si="1"/>
        <v>1</v>
      </c>
      <c r="K36" s="22" t="s">
        <v>99</v>
      </c>
      <c r="L36" s="27">
        <v>2</v>
      </c>
      <c r="M36" s="23">
        <f t="shared" si="2"/>
        <v>1</v>
      </c>
      <c r="N36" s="22" t="s">
        <v>100</v>
      </c>
      <c r="O36" s="27">
        <v>2</v>
      </c>
      <c r="P36" s="23">
        <f t="shared" si="3"/>
        <v>1</v>
      </c>
      <c r="Q36" s="10">
        <f t="shared" si="4"/>
        <v>6</v>
      </c>
      <c r="R36" s="10">
        <f t="shared" si="5"/>
        <v>8</v>
      </c>
    </row>
    <row r="37" spans="1:18" s="11" customFormat="1" ht="9">
      <c r="A37" s="12" t="s">
        <v>101</v>
      </c>
      <c r="B37" s="18">
        <v>1</v>
      </c>
      <c r="C37" s="19">
        <v>1</v>
      </c>
      <c r="D37" s="13">
        <f t="shared" si="0"/>
        <v>2</v>
      </c>
      <c r="E37" s="10"/>
      <c r="F37" s="10"/>
      <c r="G37" s="10" t="s">
        <v>42</v>
      </c>
      <c r="H37" s="22">
        <v>3</v>
      </c>
      <c r="I37" s="27">
        <v>3</v>
      </c>
      <c r="J37" s="23">
        <f t="shared" si="1"/>
        <v>1</v>
      </c>
      <c r="K37" s="22" t="s">
        <v>102</v>
      </c>
      <c r="L37" s="27">
        <v>3</v>
      </c>
      <c r="M37" s="23">
        <f t="shared" si="2"/>
        <v>1</v>
      </c>
      <c r="N37" s="22" t="s">
        <v>103</v>
      </c>
      <c r="O37" s="27">
        <v>3</v>
      </c>
      <c r="P37" s="23">
        <f t="shared" si="3"/>
        <v>1</v>
      </c>
      <c r="Q37" s="10">
        <f t="shared" si="4"/>
        <v>9</v>
      </c>
      <c r="R37" s="10">
        <f t="shared" si="5"/>
        <v>11</v>
      </c>
    </row>
    <row r="38" spans="1:18" s="11" customFormat="1" ht="9">
      <c r="A38" s="12" t="s">
        <v>104</v>
      </c>
      <c r="B38" s="18">
        <v>1</v>
      </c>
      <c r="C38" s="19">
        <v>1</v>
      </c>
      <c r="D38" s="13">
        <f t="shared" si="0"/>
        <v>2</v>
      </c>
      <c r="E38" s="10"/>
      <c r="F38" s="10"/>
      <c r="G38" s="10" t="s">
        <v>46</v>
      </c>
      <c r="H38" s="22">
        <v>4</v>
      </c>
      <c r="I38" s="27">
        <v>4</v>
      </c>
      <c r="J38" s="23">
        <f t="shared" si="1"/>
        <v>1</v>
      </c>
      <c r="K38" s="22" t="s">
        <v>105</v>
      </c>
      <c r="L38" s="27">
        <v>4</v>
      </c>
      <c r="M38" s="23">
        <f t="shared" si="2"/>
        <v>1</v>
      </c>
      <c r="N38" s="22" t="s">
        <v>106</v>
      </c>
      <c r="O38" s="27">
        <v>4</v>
      </c>
      <c r="P38" s="23">
        <f t="shared" si="3"/>
        <v>1</v>
      </c>
      <c r="Q38" s="10">
        <f t="shared" si="4"/>
        <v>12</v>
      </c>
      <c r="R38" s="10">
        <f t="shared" si="5"/>
        <v>14</v>
      </c>
    </row>
    <row r="39" spans="1:18" s="11" customFormat="1" ht="9">
      <c r="A39" s="12" t="s">
        <v>107</v>
      </c>
      <c r="B39" s="18">
        <v>1</v>
      </c>
      <c r="C39" s="19">
        <v>1</v>
      </c>
      <c r="D39" s="13">
        <f t="shared" si="0"/>
        <v>2</v>
      </c>
      <c r="E39" s="10"/>
      <c r="F39" s="10"/>
      <c r="G39" s="10" t="s">
        <v>50</v>
      </c>
      <c r="H39" s="22">
        <v>5</v>
      </c>
      <c r="I39" s="27">
        <v>5</v>
      </c>
      <c r="J39" s="23">
        <f t="shared" si="1"/>
        <v>1</v>
      </c>
      <c r="K39" s="22" t="s">
        <v>108</v>
      </c>
      <c r="L39" s="27">
        <v>5</v>
      </c>
      <c r="M39" s="23">
        <f t="shared" si="2"/>
        <v>1</v>
      </c>
      <c r="N39" s="22" t="s">
        <v>109</v>
      </c>
      <c r="O39" s="27">
        <v>5</v>
      </c>
      <c r="P39" s="23">
        <f t="shared" si="3"/>
        <v>1</v>
      </c>
      <c r="Q39" s="10">
        <f t="shared" si="4"/>
        <v>15</v>
      </c>
      <c r="R39" s="10">
        <f t="shared" si="5"/>
        <v>17</v>
      </c>
    </row>
    <row r="40" spans="1:18" s="11" customFormat="1" ht="9">
      <c r="A40" s="12" t="s">
        <v>110</v>
      </c>
      <c r="B40" s="18">
        <v>1</v>
      </c>
      <c r="C40" s="19">
        <v>1</v>
      </c>
      <c r="D40" s="13">
        <f t="shared" si="0"/>
        <v>2</v>
      </c>
      <c r="E40" s="10"/>
      <c r="F40" s="10"/>
      <c r="G40" s="10" t="s">
        <v>111</v>
      </c>
      <c r="H40" s="22">
        <v>6</v>
      </c>
      <c r="I40" s="27">
        <v>6</v>
      </c>
      <c r="J40" s="23">
        <f t="shared" si="1"/>
        <v>1</v>
      </c>
      <c r="K40" s="22" t="s">
        <v>112</v>
      </c>
      <c r="L40" s="27">
        <v>6</v>
      </c>
      <c r="M40" s="23">
        <f t="shared" si="2"/>
        <v>1</v>
      </c>
      <c r="N40" s="22" t="s">
        <v>113</v>
      </c>
      <c r="O40" s="27">
        <v>6</v>
      </c>
      <c r="P40" s="23">
        <f t="shared" si="3"/>
        <v>1</v>
      </c>
      <c r="Q40" s="10">
        <f t="shared" si="4"/>
        <v>18</v>
      </c>
      <c r="R40" s="10">
        <f t="shared" si="5"/>
        <v>20</v>
      </c>
    </row>
    <row r="41" spans="1:18" s="11" customFormat="1" ht="9">
      <c r="A41" s="12" t="s">
        <v>114</v>
      </c>
      <c r="B41" s="18">
        <v>1</v>
      </c>
      <c r="C41" s="19">
        <v>1</v>
      </c>
      <c r="D41" s="13">
        <f t="shared" si="0"/>
        <v>2</v>
      </c>
      <c r="E41" s="10"/>
      <c r="F41" s="10"/>
      <c r="G41" s="10" t="s">
        <v>111</v>
      </c>
      <c r="H41" s="22">
        <v>6</v>
      </c>
      <c r="I41" s="27">
        <v>6</v>
      </c>
      <c r="J41" s="23">
        <f t="shared" si="1"/>
        <v>1</v>
      </c>
      <c r="K41" s="22" t="s">
        <v>115</v>
      </c>
      <c r="L41" s="27">
        <v>6</v>
      </c>
      <c r="M41" s="23">
        <f t="shared" si="2"/>
        <v>1</v>
      </c>
      <c r="N41" s="22" t="s">
        <v>116</v>
      </c>
      <c r="O41" s="27">
        <v>6</v>
      </c>
      <c r="P41" s="23">
        <f t="shared" si="3"/>
        <v>1</v>
      </c>
      <c r="Q41" s="10">
        <f t="shared" si="4"/>
        <v>18</v>
      </c>
      <c r="R41" s="10">
        <f t="shared" si="5"/>
        <v>20</v>
      </c>
    </row>
    <row r="42" spans="1:18" s="11" customFormat="1" ht="9">
      <c r="A42" s="12" t="s">
        <v>117</v>
      </c>
      <c r="B42" s="18">
        <v>1</v>
      </c>
      <c r="C42" s="19">
        <v>1</v>
      </c>
      <c r="D42" s="13">
        <f t="shared" si="0"/>
        <v>2</v>
      </c>
      <c r="E42" s="10"/>
      <c r="F42" s="10"/>
      <c r="G42" s="10" t="s">
        <v>111</v>
      </c>
      <c r="H42" s="22">
        <v>6</v>
      </c>
      <c r="I42" s="27">
        <v>6</v>
      </c>
      <c r="J42" s="23">
        <f t="shared" si="1"/>
        <v>1</v>
      </c>
      <c r="K42" s="22" t="s">
        <v>118</v>
      </c>
      <c r="L42" s="27">
        <v>6</v>
      </c>
      <c r="M42" s="23">
        <f t="shared" si="2"/>
        <v>1</v>
      </c>
      <c r="N42" s="22" t="s">
        <v>119</v>
      </c>
      <c r="O42" s="27">
        <v>6</v>
      </c>
      <c r="P42" s="23">
        <f t="shared" si="3"/>
        <v>1</v>
      </c>
      <c r="Q42" s="10">
        <f t="shared" si="4"/>
        <v>18</v>
      </c>
      <c r="R42" s="10">
        <f t="shared" si="5"/>
        <v>20</v>
      </c>
    </row>
    <row r="43" spans="1:18" s="11" customFormat="1" ht="9">
      <c r="A43" s="12" t="s">
        <v>120</v>
      </c>
      <c r="B43" s="18">
        <v>1</v>
      </c>
      <c r="C43" s="19">
        <v>1</v>
      </c>
      <c r="D43" s="13">
        <f t="shared" si="0"/>
        <v>2</v>
      </c>
      <c r="E43" s="10"/>
      <c r="F43" s="10"/>
      <c r="G43" s="10" t="s">
        <v>111</v>
      </c>
      <c r="H43" s="22">
        <v>6</v>
      </c>
      <c r="I43" s="27">
        <v>6</v>
      </c>
      <c r="J43" s="23">
        <f t="shared" si="1"/>
        <v>1</v>
      </c>
      <c r="K43" s="22" t="s">
        <v>121</v>
      </c>
      <c r="L43" s="27">
        <v>6</v>
      </c>
      <c r="M43" s="23">
        <f t="shared" si="2"/>
        <v>1</v>
      </c>
      <c r="N43" s="22" t="s">
        <v>122</v>
      </c>
      <c r="O43" s="27">
        <v>6</v>
      </c>
      <c r="P43" s="23">
        <f t="shared" si="3"/>
        <v>1</v>
      </c>
      <c r="Q43" s="10">
        <f t="shared" si="4"/>
        <v>18</v>
      </c>
      <c r="R43" s="10">
        <f t="shared" si="5"/>
        <v>20</v>
      </c>
    </row>
    <row r="44" spans="1:18" s="11" customFormat="1" ht="9">
      <c r="A44" s="12" t="s">
        <v>123</v>
      </c>
      <c r="B44" s="18">
        <v>1</v>
      </c>
      <c r="C44" s="19">
        <v>1</v>
      </c>
      <c r="D44" s="13">
        <f t="shared" si="0"/>
        <v>2</v>
      </c>
      <c r="E44" s="10"/>
      <c r="F44" s="10"/>
      <c r="G44" s="10" t="s">
        <v>111</v>
      </c>
      <c r="H44" s="22">
        <v>6</v>
      </c>
      <c r="I44" s="27">
        <v>6</v>
      </c>
      <c r="J44" s="23">
        <f t="shared" si="1"/>
        <v>1</v>
      </c>
      <c r="K44" s="22" t="s">
        <v>124</v>
      </c>
      <c r="L44" s="27">
        <v>6</v>
      </c>
      <c r="M44" s="23">
        <f t="shared" si="2"/>
        <v>1</v>
      </c>
      <c r="N44" s="22" t="s">
        <v>125</v>
      </c>
      <c r="O44" s="27">
        <v>6</v>
      </c>
      <c r="P44" s="23">
        <f t="shared" si="3"/>
        <v>1</v>
      </c>
      <c r="Q44" s="10">
        <f t="shared" si="4"/>
        <v>18</v>
      </c>
      <c r="R44" s="10">
        <f t="shared" si="5"/>
        <v>20</v>
      </c>
    </row>
    <row r="45" spans="1:18" s="11" customFormat="1" ht="9.75" thickBot="1">
      <c r="A45" s="12" t="s">
        <v>126</v>
      </c>
      <c r="B45" s="20">
        <v>1</v>
      </c>
      <c r="C45" s="21">
        <v>1</v>
      </c>
      <c r="D45" s="13">
        <f t="shared" si="0"/>
        <v>2</v>
      </c>
      <c r="E45" s="10"/>
      <c r="F45" s="10"/>
      <c r="G45" s="10" t="s">
        <v>111</v>
      </c>
      <c r="H45" s="22">
        <v>6</v>
      </c>
      <c r="I45" s="28">
        <v>6</v>
      </c>
      <c r="J45" s="23">
        <f t="shared" si="1"/>
        <v>1</v>
      </c>
      <c r="K45" s="22" t="s">
        <v>127</v>
      </c>
      <c r="L45" s="28">
        <v>6</v>
      </c>
      <c r="M45" s="23">
        <f t="shared" si="2"/>
        <v>1</v>
      </c>
      <c r="N45" s="22" t="s">
        <v>128</v>
      </c>
      <c r="O45" s="28">
        <v>6</v>
      </c>
      <c r="P45" s="23">
        <f t="shared" si="3"/>
        <v>1</v>
      </c>
      <c r="Q45" s="10">
        <f t="shared" si="4"/>
        <v>18</v>
      </c>
      <c r="R45" s="10">
        <f t="shared" si="5"/>
        <v>20</v>
      </c>
    </row>
    <row r="46" spans="1:18" s="11" customFormat="1" ht="9">
      <c r="A46" s="8"/>
      <c r="B46" s="15"/>
      <c r="C46" s="15"/>
      <c r="D46" s="9"/>
      <c r="E46" s="10"/>
      <c r="F46" s="10"/>
      <c r="G46" s="10"/>
      <c r="H46" s="10"/>
      <c r="I46" s="25"/>
      <c r="J46" s="10">
        <f>SUM(J10:J45)</f>
        <v>36</v>
      </c>
      <c r="K46" s="10"/>
      <c r="L46" s="25"/>
      <c r="M46" s="10">
        <f>SUM(M10:M45)</f>
        <v>36</v>
      </c>
      <c r="N46" s="10"/>
      <c r="O46" s="25"/>
      <c r="P46" s="10">
        <f>SUM(P10:P45)</f>
        <v>36</v>
      </c>
      <c r="Q46" s="10"/>
      <c r="R46" s="10"/>
    </row>
    <row r="47" spans="1:18" s="11" customFormat="1" ht="9">
      <c r="A47" s="8" t="s">
        <v>129</v>
      </c>
      <c r="B47" s="9"/>
      <c r="C47" s="9"/>
      <c r="D47" s="9"/>
      <c r="E47" s="10"/>
      <c r="F47" s="10"/>
      <c r="G47" s="10"/>
      <c r="H47" s="10"/>
      <c r="I47" s="10"/>
      <c r="J47" s="10"/>
      <c r="K47" s="10"/>
      <c r="L47" s="10"/>
      <c r="M47" s="10"/>
      <c r="N47" s="10"/>
      <c r="O47" s="10"/>
      <c r="P47" s="10"/>
      <c r="Q47" s="10"/>
      <c r="R47" s="10"/>
    </row>
    <row r="48" spans="1:18" s="11" customFormat="1" ht="9">
      <c r="A48" s="8" t="s">
        <v>130</v>
      </c>
      <c r="B48" s="9">
        <f>SUM(B10:B45)</f>
        <v>36</v>
      </c>
      <c r="C48" s="9"/>
      <c r="D48" s="9"/>
      <c r="E48" s="10"/>
      <c r="F48" s="10"/>
      <c r="G48" s="10"/>
      <c r="H48" s="10"/>
      <c r="I48" s="10"/>
      <c r="J48" s="10"/>
      <c r="K48" s="10"/>
      <c r="L48" s="10"/>
      <c r="M48" s="10"/>
      <c r="N48" s="10"/>
      <c r="O48" s="10"/>
      <c r="P48" s="10"/>
      <c r="Q48" s="10"/>
      <c r="R48" s="10"/>
    </row>
    <row r="49" spans="1:18" s="11" customFormat="1" ht="9">
      <c r="A49" s="8"/>
      <c r="B49" s="9"/>
      <c r="C49" s="9" t="s">
        <v>131</v>
      </c>
      <c r="D49" s="9">
        <f>SUM(D10:D45)</f>
        <v>72</v>
      </c>
      <c r="E49" s="10"/>
      <c r="F49" s="10"/>
      <c r="G49" s="10"/>
      <c r="H49" s="10"/>
      <c r="I49" s="10"/>
      <c r="J49" s="10"/>
      <c r="K49" s="10"/>
      <c r="L49" s="10"/>
      <c r="M49" s="10"/>
      <c r="N49" s="10"/>
      <c r="O49" s="10"/>
      <c r="P49" s="10"/>
      <c r="Q49" s="10"/>
      <c r="R49" s="10"/>
    </row>
    <row r="50" spans="1:18" s="11" customFormat="1" ht="9">
      <c r="A50" s="8"/>
      <c r="B50" s="9"/>
      <c r="C50" s="9"/>
      <c r="D50" s="9"/>
      <c r="E50" s="10" t="s">
        <v>132</v>
      </c>
      <c r="F50" s="10"/>
      <c r="G50" s="10"/>
      <c r="H50" s="10"/>
      <c r="I50" s="10">
        <f>SUM(I10:I45)</f>
        <v>126</v>
      </c>
      <c r="J50" s="10"/>
      <c r="K50" s="10"/>
      <c r="L50" s="10"/>
      <c r="M50" s="10"/>
      <c r="N50" s="10"/>
      <c r="O50" s="10"/>
      <c r="P50" s="10"/>
      <c r="Q50" s="10"/>
      <c r="R50" s="10"/>
    </row>
    <row r="51" spans="1:18" s="11" customFormat="1" ht="9">
      <c r="A51" s="8"/>
      <c r="B51" s="9"/>
      <c r="C51" s="9"/>
      <c r="D51" s="9"/>
      <c r="E51" s="10"/>
      <c r="F51" s="10"/>
      <c r="G51" s="10"/>
      <c r="H51" s="10"/>
      <c r="I51" s="10" t="s">
        <v>133</v>
      </c>
      <c r="J51" s="10"/>
      <c r="K51" s="10"/>
      <c r="L51" s="10">
        <f>SUM(L10:L45)</f>
        <v>126</v>
      </c>
      <c r="M51" s="10"/>
      <c r="N51" s="10"/>
      <c r="O51" s="10"/>
      <c r="P51" s="10"/>
      <c r="Q51" s="10"/>
      <c r="R51" s="10"/>
    </row>
    <row r="52" spans="1:18" s="11" customFormat="1" ht="9">
      <c r="A52" s="8"/>
      <c r="B52" s="9"/>
      <c r="C52" s="9"/>
      <c r="D52" s="9"/>
      <c r="E52" s="10"/>
      <c r="F52" s="10"/>
      <c r="G52" s="10"/>
      <c r="H52" s="10"/>
      <c r="I52" s="10"/>
      <c r="J52" s="10"/>
      <c r="K52" s="10"/>
      <c r="L52" s="10" t="s">
        <v>134</v>
      </c>
      <c r="M52" s="10"/>
      <c r="N52" s="10"/>
      <c r="O52" s="10">
        <f>SUM(O10:O45)</f>
        <v>126</v>
      </c>
      <c r="P52" s="10"/>
      <c r="Q52" s="10"/>
      <c r="R52" s="10"/>
    </row>
    <row r="53" spans="1:18" s="11" customFormat="1" ht="9">
      <c r="A53" s="8"/>
      <c r="B53" s="9"/>
      <c r="C53" s="9"/>
      <c r="D53" s="9"/>
      <c r="E53" s="10"/>
      <c r="F53" s="10"/>
      <c r="G53" s="10"/>
      <c r="H53" s="10"/>
      <c r="I53" s="10"/>
      <c r="J53" s="10"/>
      <c r="K53" s="10"/>
      <c r="L53" s="10"/>
      <c r="M53" s="10"/>
      <c r="N53" s="10"/>
      <c r="O53" s="10" t="s">
        <v>135</v>
      </c>
      <c r="P53" s="10"/>
      <c r="Q53" s="10">
        <f>SUM(Q10:Q45)</f>
        <v>378</v>
      </c>
      <c r="R53" s="10"/>
    </row>
    <row r="54" spans="1:18" s="11" customFormat="1" ht="9">
      <c r="A54" s="8"/>
      <c r="B54" s="9"/>
      <c r="C54" s="9"/>
      <c r="D54" s="9"/>
      <c r="E54" s="10"/>
      <c r="F54" s="10"/>
      <c r="G54" s="10"/>
      <c r="H54" s="10"/>
      <c r="I54" s="10"/>
      <c r="J54" s="10"/>
      <c r="K54" s="10"/>
      <c r="L54" s="10"/>
      <c r="M54" s="10"/>
      <c r="N54" s="10"/>
      <c r="O54" s="10"/>
      <c r="P54" s="10"/>
      <c r="Q54" s="10" t="s">
        <v>136</v>
      </c>
      <c r="R54" s="10">
        <f>SUM(R10:R45)</f>
        <v>450</v>
      </c>
    </row>
    <row r="56" ht="9">
      <c r="A56" s="2" t="s">
        <v>138</v>
      </c>
    </row>
  </sheetData>
  <sheetProtection/>
  <mergeCells count="2">
    <mergeCell ref="B8:D8"/>
    <mergeCell ref="E8:R8"/>
  </mergeCells>
  <printOptions/>
  <pageMargins left="0.15" right="0.13" top="0.84" bottom="0.38" header="0.32" footer="0.25"/>
  <pageSetup orientation="landscape" paperSize="9" r:id="rId1"/>
  <headerFooter alignWithMargins="0">
    <oddFooter>&amp;L(c) Prof. Dr. C. W. Glück, glueck@luckymedia.de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Pädagogische Hochschule 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C.W.Glück</dc:creator>
  <cp:keywords/>
  <dc:description/>
  <cp:lastModifiedBy>Sprachbehindertenpädagogik</cp:lastModifiedBy>
  <dcterms:created xsi:type="dcterms:W3CDTF">2009-02-03T21:10:10Z</dcterms:created>
  <dcterms:modified xsi:type="dcterms:W3CDTF">2011-10-06T12:50:33Z</dcterms:modified>
  <cp:category/>
  <cp:version/>
  <cp:contentType/>
  <cp:contentStatus/>
</cp:coreProperties>
</file>